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24226"/>
  <mc:AlternateContent xmlns:mc="http://schemas.openxmlformats.org/markup-compatibility/2006">
    <mc:Choice Requires="x15">
      <x15ac:absPath xmlns:x15ac="http://schemas.microsoft.com/office/spreadsheetml/2010/11/ac" url="R:\Preikschat\Internet\Neue Internetseite\"/>
    </mc:Choice>
  </mc:AlternateContent>
  <xr:revisionPtr revIDLastSave="0" documentId="8_{77258A95-C395-4063-93D4-F0866FF47052}" xr6:coauthVersionLast="47" xr6:coauthVersionMax="47" xr10:uidLastSave="{00000000-0000-0000-0000-000000000000}"/>
  <bookViews>
    <workbookView xWindow="-120" yWindow="-120" windowWidth="29040" windowHeight="15720"/>
  </bookViews>
  <sheets>
    <sheet name="Tabelle1" sheetId="1" r:id="rId1"/>
  </sheets>
  <calcPr calcId="191029"/>
  <customWorkbookViews>
    <customWorkbookView name="1" guid="{6C5D5918-8863-4C0A-B06A-CDEE0FB413FA}" includeHiddenRowCol="0" maximized="1" windowWidth="1714" windowHeight="823"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 i="1" l="1"/>
  <c r="K6" i="1"/>
  <c r="K3" i="1"/>
  <c r="E3" i="1"/>
  <c r="K7" i="1"/>
  <c r="L7" i="1"/>
  <c r="K10" i="1"/>
  <c r="F3" i="1"/>
  <c r="D3" i="1"/>
  <c r="C9" i="1"/>
</calcChain>
</file>

<file path=xl/sharedStrings.xml><?xml version="1.0" encoding="utf-8"?>
<sst xmlns="http://schemas.openxmlformats.org/spreadsheetml/2006/main" count="18" uniqueCount="18">
  <si>
    <t xml:space="preserve">Anteil am KET in € </t>
  </si>
  <si>
    <t>Bitte hier die KEBT-Aktien Ihrer Kommune eintragen:</t>
  </si>
  <si>
    <t xml:space="preserve">Nennwert an der KEBT in € </t>
  </si>
  <si>
    <t xml:space="preserve">Da der KET seit dem 01. Januar 2016 seine Haushaltswirtschaft nach den Grundsätzen der Verwaltungsbuchführung führt, kann kein Eigenkapital mehr als Berechnungsgrundlage für den Geldwerten Anteil ausgewiesen werden. 
Es kann lediglich noch der Prozentuale Anteil am KET anhand der Mitgliedsrechte ermittelt werden.
</t>
  </si>
  <si>
    <t xml:space="preserve">Stimmrechtsanteil 
an der KEBT in % </t>
  </si>
  <si>
    <t xml:space="preserve">Stimmrechtsanteil 
am KET in % </t>
  </si>
  <si>
    <t xml:space="preserve">Kapitalanteil 
an der KEBT in % </t>
  </si>
  <si>
    <t>Bitte hier den Anteil Ihrer Kommune inkl. Bonus eintragen:</t>
  </si>
  <si>
    <t>KEBT-Aktien-Stück</t>
  </si>
  <si>
    <t>Eigenkapital</t>
  </si>
  <si>
    <t>Stückwert</t>
  </si>
  <si>
    <t>Nennwert</t>
  </si>
  <si>
    <t>Bsp. 100 Aktien</t>
  </si>
  <si>
    <t xml:space="preserve">Kapitalwert an der KEBT in € </t>
  </si>
  <si>
    <t>Anzahl der Gesamtanteile im KET nach der 
14. Satzungsänderung (Thür. StAnz 05/2025) inkl. Bonusstimmen</t>
  </si>
  <si>
    <t>Automatische Berechnung Ihrer Anteile an der KEBT AG für die Statistik
zum 31.12.2025</t>
  </si>
  <si>
    <t>Eigenkapital KET 
zum 31.12.2025 in €</t>
  </si>
  <si>
    <t>Automatische Berechnung Ihrer Anteile am KET  für die Statistik
zum 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</si>
</sst>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quot;_-;\-* #,##0.00\ &quot;€&quot;_-;_-* &quot;-&quot;??\ &quot;€&quot;_-;_-@_-"/>
    <numFmt numFmtId="164" formatCode="_-* #,##0\ _€_-;\-* #,##0\ _€_-;_-* &quot;-&quot;\ _€_-;_-@_-"/>
    <numFmt numFmtId="165" formatCode="_-* #,##0.00\ _€_-;\-* #,##0.00\ _€_-;_-* &quot;-&quot;??\ _€_-;_-@_-"/>
    <numFmt numFmtId="166" formatCode="#,##0.000"/>
    <numFmt numFmtId="167" formatCode="#,##0.0000"/>
  </numFmts>
  <fonts count="14" x14ac:knownFonts="1">
    <font>
      <sz val="11"/>
      <color theme="1"/>
      <name val="Calibri"/>
      <family val="2"/>
      <scheme val="minor"/>
    </font>
    <font>
      <sz val="11"/>
      <name val="Arial"/>
      <family val="2"/>
    </font>
    <font>
      <sz val="11"/>
      <color theme="1"/>
      <name val="Calibri"/>
      <family val="2"/>
      <scheme val="minor"/>
    </font>
    <font>
      <b/>
      <sz val="11"/>
      <color rgb="FF3F3F3F"/>
      <name val="Calibri"/>
      <family val="2"/>
      <scheme val="minor"/>
    </font>
    <font>
      <b/>
      <sz val="11"/>
      <color theme="1"/>
      <name val="Calibri"/>
      <family val="2"/>
      <scheme val="minor"/>
    </font>
    <font>
      <sz val="11"/>
      <name val="Calibri"/>
      <family val="2"/>
      <scheme val="minor"/>
    </font>
    <font>
      <b/>
      <sz val="12"/>
      <color rgb="FF3F3F3F"/>
      <name val="Arial"/>
      <family val="2"/>
    </font>
    <font>
      <b/>
      <sz val="12"/>
      <color theme="1"/>
      <name val="Arial"/>
      <family val="2"/>
    </font>
    <font>
      <sz val="12"/>
      <color theme="1"/>
      <name val="Arial"/>
      <family val="2"/>
    </font>
    <font>
      <b/>
      <sz val="11"/>
      <color theme="1"/>
      <name val="Arial"/>
      <family val="2"/>
    </font>
    <font>
      <sz val="11"/>
      <color theme="1"/>
      <name val="Arial"/>
      <family val="2"/>
    </font>
    <font>
      <b/>
      <sz val="10.5"/>
      <color theme="1"/>
      <name val="Times New Roman"/>
      <family val="1"/>
    </font>
    <font>
      <b/>
      <sz val="14"/>
      <color theme="1"/>
      <name val="Arial"/>
      <family val="2"/>
    </font>
    <font>
      <b/>
      <sz val="11"/>
      <color rgb="FF3F3F3F"/>
      <name val="Arial"/>
      <family val="2"/>
    </font>
  </fonts>
  <fills count="4">
    <fill>
      <patternFill patternType="none"/>
    </fill>
    <fill>
      <patternFill patternType="gray125"/>
    </fill>
    <fill>
      <patternFill patternType="solid">
        <fgColor rgb="FFF2F2F2"/>
      </patternFill>
    </fill>
    <fill>
      <patternFill patternType="solid">
        <fgColor rgb="FFFFFF00"/>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bottom/>
      <diagonal/>
    </border>
    <border>
      <left style="thin">
        <color rgb="FF3F3F3F"/>
      </left>
      <right style="thin">
        <color rgb="FF3F3F3F"/>
      </right>
      <top style="thin">
        <color rgb="FF3F3F3F"/>
      </top>
      <bottom style="thin">
        <color rgb="FF3F3F3F"/>
      </bottom>
      <diagonal/>
    </border>
  </borders>
  <cellStyleXfs count="4">
    <xf numFmtId="0" fontId="0" fillId="0" borderId="0"/>
    <xf numFmtId="0" fontId="3" fillId="2" borderId="14" applyNumberFormat="0" applyAlignment="0" applyProtection="0"/>
    <xf numFmtId="165" fontId="2" fillId="0" borderId="0" applyFont="0" applyFill="0" applyBorder="0" applyAlignment="0" applyProtection="0"/>
    <xf numFmtId="44" fontId="2" fillId="0" borderId="0" applyFont="0" applyFill="0" applyBorder="0" applyAlignment="0" applyProtection="0"/>
  </cellStyleXfs>
  <cellXfs count="46">
    <xf numFmtId="0" fontId="0" fillId="0" borderId="0" xfId="0"/>
    <xf numFmtId="166" fontId="0" fillId="0" borderId="0" xfId="0" applyNumberFormat="1"/>
    <xf numFmtId="44" fontId="2" fillId="0" borderId="0" xfId="3" applyFont="1"/>
    <xf numFmtId="0" fontId="4" fillId="0" borderId="0" xfId="0" applyFont="1" applyAlignment="1">
      <alignment wrapText="1"/>
    </xf>
    <xf numFmtId="3" fontId="4" fillId="0" borderId="0" xfId="0" applyNumberFormat="1" applyFont="1"/>
    <xf numFmtId="0" fontId="4" fillId="0" borderId="0" xfId="0" applyFont="1" applyAlignment="1">
      <alignment vertical="top"/>
    </xf>
    <xf numFmtId="44" fontId="4" fillId="0" borderId="0" xfId="3" applyFont="1" applyAlignment="1">
      <alignment vertical="top"/>
    </xf>
    <xf numFmtId="44" fontId="0" fillId="0" borderId="0" xfId="0" applyNumberFormat="1"/>
    <xf numFmtId="0" fontId="5" fillId="0" borderId="0" xfId="0" applyFont="1"/>
    <xf numFmtId="3" fontId="5" fillId="0" borderId="0" xfId="0" applyNumberFormat="1" applyFont="1"/>
    <xf numFmtId="166" fontId="5" fillId="0" borderId="0" xfId="0" applyNumberFormat="1" applyFont="1"/>
    <xf numFmtId="44" fontId="5" fillId="0" borderId="0" xfId="3" applyFont="1" applyFill="1"/>
    <xf numFmtId="0" fontId="6" fillId="0" borderId="1" xfId="1" applyFont="1" applyFill="1" applyBorder="1"/>
    <xf numFmtId="44" fontId="7" fillId="0" borderId="2" xfId="3" applyFont="1" applyFill="1" applyBorder="1"/>
    <xf numFmtId="167" fontId="7" fillId="0" borderId="2" xfId="0" applyNumberFormat="1" applyFont="1" applyBorder="1"/>
    <xf numFmtId="3" fontId="8" fillId="3" borderId="3" xfId="0" applyNumberFormat="1" applyFont="1" applyFill="1" applyBorder="1" applyProtection="1">
      <protection locked="0"/>
    </xf>
    <xf numFmtId="0" fontId="9" fillId="0" borderId="4" xfId="0" applyFont="1" applyBorder="1" applyAlignment="1">
      <alignment vertical="center"/>
    </xf>
    <xf numFmtId="0" fontId="9" fillId="0" borderId="4" xfId="0" applyFont="1" applyBorder="1" applyAlignment="1">
      <alignment vertical="center" wrapText="1"/>
    </xf>
    <xf numFmtId="0" fontId="10" fillId="0" borderId="4" xfId="0" applyFont="1" applyBorder="1" applyAlignment="1">
      <alignment vertical="top" wrapText="1"/>
    </xf>
    <xf numFmtId="0" fontId="10" fillId="0" borderId="4" xfId="0" applyFont="1" applyBorder="1" applyAlignment="1">
      <alignment wrapText="1"/>
    </xf>
    <xf numFmtId="0" fontId="0" fillId="0" borderId="5" xfId="0" applyBorder="1"/>
    <xf numFmtId="0" fontId="0" fillId="0" borderId="6" xfId="0" applyBorder="1"/>
    <xf numFmtId="0" fontId="0" fillId="0" borderId="7" xfId="0" applyBorder="1"/>
    <xf numFmtId="0" fontId="6" fillId="0" borderId="1" xfId="1" quotePrefix="1" applyFont="1" applyFill="1" applyBorder="1" applyAlignment="1">
      <alignment wrapText="1"/>
    </xf>
    <xf numFmtId="0" fontId="6" fillId="0" borderId="1" xfId="1" applyFont="1" applyFill="1" applyBorder="1" applyAlignment="1">
      <alignment wrapText="1"/>
    </xf>
    <xf numFmtId="44" fontId="7" fillId="0" borderId="8" xfId="3" applyFont="1" applyFill="1" applyBorder="1"/>
    <xf numFmtId="164" fontId="9" fillId="0" borderId="0" xfId="2" applyNumberFormat="1" applyFont="1" applyBorder="1"/>
    <xf numFmtId="4" fontId="1" fillId="0" borderId="0" xfId="0" applyNumberFormat="1" applyFont="1" applyAlignment="1">
      <alignment horizontal="left" vertical="top" wrapText="1"/>
    </xf>
    <xf numFmtId="44" fontId="7" fillId="0" borderId="0" xfId="3" applyFont="1" applyFill="1" applyBorder="1"/>
    <xf numFmtId="0" fontId="0" fillId="0" borderId="4" xfId="0" applyBorder="1"/>
    <xf numFmtId="3" fontId="11" fillId="0" borderId="0" xfId="0" applyNumberFormat="1" applyFont="1"/>
    <xf numFmtId="3" fontId="9" fillId="0" borderId="0" xfId="0" applyNumberFormat="1" applyFont="1"/>
    <xf numFmtId="0" fontId="6" fillId="0" borderId="0" xfId="1" applyFont="1" applyFill="1" applyBorder="1"/>
    <xf numFmtId="0" fontId="12" fillId="0" borderId="9" xfId="0" applyFont="1" applyBorder="1" applyAlignment="1">
      <alignment horizontal="center" vertical="top" wrapText="1"/>
    </xf>
    <xf numFmtId="0" fontId="12" fillId="0" borderId="10" xfId="0" applyFont="1" applyBorder="1" applyAlignment="1">
      <alignment horizontal="center" vertical="top" wrapText="1"/>
    </xf>
    <xf numFmtId="0" fontId="12" fillId="0" borderId="11" xfId="0" applyFont="1" applyBorder="1" applyAlignment="1">
      <alignment horizontal="center" vertical="top" wrapText="1"/>
    </xf>
    <xf numFmtId="0" fontId="12" fillId="0" borderId="4" xfId="0" applyFont="1" applyBorder="1" applyAlignment="1">
      <alignment horizontal="center" vertical="top" wrapText="1"/>
    </xf>
    <xf numFmtId="0" fontId="12" fillId="0" borderId="0" xfId="0" applyFont="1" applyAlignment="1">
      <alignment horizontal="center" vertical="top" wrapText="1"/>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4" fillId="0" borderId="12" xfId="0" applyFont="1" applyBorder="1" applyAlignment="1">
      <alignment horizontal="center" wrapText="1"/>
    </xf>
    <xf numFmtId="0" fontId="4" fillId="0" borderId="6" xfId="0" applyFont="1" applyBorder="1" applyAlignment="1">
      <alignment horizontal="center" wrapText="1"/>
    </xf>
    <xf numFmtId="0" fontId="13" fillId="0" borderId="4" xfId="1" applyFont="1" applyFill="1" applyBorder="1" applyAlignment="1">
      <alignment horizontal="center"/>
    </xf>
    <xf numFmtId="0" fontId="13" fillId="0" borderId="13" xfId="1" applyFont="1" applyFill="1" applyBorder="1" applyAlignment="1">
      <alignment horizontal="center"/>
    </xf>
    <xf numFmtId="4" fontId="1" fillId="0" borderId="0" xfId="0" applyNumberFormat="1" applyFont="1" applyAlignment="1">
      <alignment horizontal="left" vertical="top" wrapText="1"/>
    </xf>
  </cellXfs>
  <cellStyles count="4">
    <cellStyle name="Ausgabe" xfId="1" builtinId="21"/>
    <cellStyle name="Komma" xfId="2" builtinId="3"/>
    <cellStyle name="Standard" xfId="0" builtinId="0"/>
    <cellStyle name="Währung"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400050</xdr:rowOff>
    </xdr:from>
    <xdr:to>
      <xdr:col>3</xdr:col>
      <xdr:colOff>1552575</xdr:colOff>
      <xdr:row>8</xdr:row>
      <xdr:rowOff>590553</xdr:rowOff>
    </xdr:to>
    <xdr:cxnSp macro="">
      <xdr:nvCxnSpPr>
        <xdr:cNvPr id="3" name="Gerade Verbindung 2">
          <a:extLst>
            <a:ext uri="{FF2B5EF4-FFF2-40B4-BE49-F238E27FC236}">
              <a16:creationId xmlns:a16="http://schemas.microsoft.com/office/drawing/2014/main" id="{077A6E17-896D-4A1C-AAED-C415B73CD119}"/>
            </a:ext>
          </a:extLst>
        </xdr:cNvPr>
        <xdr:cNvCxnSpPr/>
      </xdr:nvCxnSpPr>
      <xdr:spPr>
        <a:xfrm flipV="1">
          <a:off x="7772400" y="3533775"/>
          <a:ext cx="1552575" cy="60007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25"/>
  <sheetViews>
    <sheetView tabSelected="1" zoomScaleNormal="100" workbookViewId="0">
      <selection activeCell="B9" sqref="B9"/>
    </sheetView>
  </sheetViews>
  <sheetFormatPr baseColWidth="10" defaultRowHeight="15" x14ac:dyDescent="0.25"/>
  <cols>
    <col min="1" max="1" width="57.7109375" customWidth="1"/>
    <col min="2" max="2" width="23.42578125" customWidth="1"/>
    <col min="3" max="3" width="27.7109375" customWidth="1"/>
    <col min="4" max="4" width="24.7109375" customWidth="1"/>
    <col min="5" max="5" width="23.85546875" customWidth="1"/>
    <col min="6" max="6" width="27.140625" customWidth="1"/>
    <col min="8" max="9" width="0" hidden="1" customWidth="1"/>
    <col min="10" max="10" width="17.42578125" hidden="1" customWidth="1"/>
    <col min="11" max="11" width="12.42578125" hidden="1" customWidth="1"/>
    <col min="12" max="12" width="10" hidden="1" customWidth="1"/>
  </cols>
  <sheetData>
    <row r="1" spans="1:12" ht="60" customHeight="1" thickBot="1" x14ac:dyDescent="0.3">
      <c r="A1" s="33" t="s">
        <v>15</v>
      </c>
      <c r="B1" s="34"/>
      <c r="C1" s="34"/>
      <c r="D1" s="34"/>
      <c r="E1" s="34"/>
      <c r="F1" s="35"/>
      <c r="J1" t="s">
        <v>8</v>
      </c>
      <c r="K1" s="30">
        <v>2533891</v>
      </c>
    </row>
    <row r="2" spans="1:12" ht="32.25" thickBot="1" x14ac:dyDescent="0.3">
      <c r="A2" s="43"/>
      <c r="B2" s="44"/>
      <c r="C2" s="23" t="s">
        <v>4</v>
      </c>
      <c r="D2" s="24" t="s">
        <v>2</v>
      </c>
      <c r="E2" s="24" t="s">
        <v>13</v>
      </c>
      <c r="F2" s="23" t="s">
        <v>6</v>
      </c>
      <c r="J2" t="s">
        <v>9</v>
      </c>
      <c r="K2" s="31">
        <v>418048872.38999999</v>
      </c>
    </row>
    <row r="3" spans="1:12" ht="39" customHeight="1" thickBot="1" x14ac:dyDescent="0.3">
      <c r="A3" s="16" t="s">
        <v>1</v>
      </c>
      <c r="B3" s="15"/>
      <c r="C3" s="14">
        <f>(B3/(2406858))*100</f>
        <v>0</v>
      </c>
      <c r="D3" s="25">
        <f>B3*1.054</f>
        <v>0</v>
      </c>
      <c r="E3" s="25">
        <f>B3*K3</f>
        <v>0</v>
      </c>
      <c r="F3" s="14">
        <f>K7/K2*B3</f>
        <v>0</v>
      </c>
      <c r="J3" t="s">
        <v>10</v>
      </c>
      <c r="K3">
        <f>K2/K1</f>
        <v>164.98297377037923</v>
      </c>
    </row>
    <row r="4" spans="1:12" x14ac:dyDescent="0.25">
      <c r="A4" s="29"/>
      <c r="F4" s="20"/>
      <c r="J4" t="s">
        <v>11</v>
      </c>
      <c r="K4">
        <v>1.054</v>
      </c>
    </row>
    <row r="5" spans="1:12" x14ac:dyDescent="0.25">
      <c r="A5" s="29"/>
      <c r="F5" s="20"/>
    </row>
    <row r="6" spans="1:12" ht="25.5" customHeight="1" x14ac:dyDescent="0.25">
      <c r="A6" s="29"/>
      <c r="F6" s="20"/>
      <c r="J6" t="s">
        <v>12</v>
      </c>
      <c r="K6">
        <f>100*K4</f>
        <v>105.4</v>
      </c>
    </row>
    <row r="7" spans="1:12" ht="60" customHeight="1" thickBot="1" x14ac:dyDescent="0.3">
      <c r="A7" s="36" t="s">
        <v>17</v>
      </c>
      <c r="B7" s="37"/>
      <c r="C7" s="37"/>
      <c r="D7" s="37"/>
      <c r="E7" s="37"/>
      <c r="F7" s="40"/>
      <c r="K7">
        <f>100*K3</f>
        <v>16498.297377037925</v>
      </c>
      <c r="L7">
        <f>K7/K2*100</f>
        <v>3.9464996718485534E-3</v>
      </c>
    </row>
    <row r="8" spans="1:12" ht="32.25" thickBot="1" x14ac:dyDescent="0.3">
      <c r="A8" s="43"/>
      <c r="B8" s="44"/>
      <c r="C8" s="23" t="s">
        <v>5</v>
      </c>
      <c r="D8" s="12" t="s">
        <v>0</v>
      </c>
      <c r="E8" s="32"/>
      <c r="F8" s="40"/>
    </row>
    <row r="9" spans="1:12" ht="48" customHeight="1" thickBot="1" x14ac:dyDescent="0.3">
      <c r="A9" s="17" t="s">
        <v>7</v>
      </c>
      <c r="B9" s="15"/>
      <c r="C9" s="14">
        <f>(B9/$B$14)*100</f>
        <v>0</v>
      </c>
      <c r="D9" s="13"/>
      <c r="E9" s="28"/>
      <c r="F9" s="40"/>
    </row>
    <row r="10" spans="1:12" x14ac:dyDescent="0.25">
      <c r="A10" s="38"/>
      <c r="B10" s="39"/>
      <c r="C10" s="39"/>
      <c r="D10" s="39"/>
      <c r="E10" s="39"/>
      <c r="F10" s="40"/>
      <c r="K10">
        <f>L7*K2/100</f>
        <v>16498.297377037929</v>
      </c>
    </row>
    <row r="11" spans="1:12" ht="8.25" customHeight="1" x14ac:dyDescent="0.25">
      <c r="A11" s="38"/>
      <c r="B11" s="39"/>
      <c r="C11" s="39"/>
      <c r="D11" s="39"/>
      <c r="E11" s="39"/>
      <c r="F11" s="40"/>
    </row>
    <row r="12" spans="1:12" ht="6.75" customHeight="1" x14ac:dyDescent="0.25">
      <c r="A12" s="38"/>
      <c r="B12" s="39"/>
      <c r="C12" s="39"/>
      <c r="D12" s="39"/>
      <c r="E12" s="39"/>
      <c r="F12" s="40"/>
    </row>
    <row r="13" spans="1:12" ht="80.25" customHeight="1" x14ac:dyDescent="0.25">
      <c r="A13" s="18" t="s">
        <v>16</v>
      </c>
      <c r="B13" s="45" t="s">
        <v>3</v>
      </c>
      <c r="C13" s="45"/>
      <c r="D13" s="45"/>
      <c r="E13" s="27"/>
      <c r="F13" s="20"/>
    </row>
    <row r="14" spans="1:12" ht="42" customHeight="1" x14ac:dyDescent="0.25">
      <c r="A14" s="19" t="s">
        <v>14</v>
      </c>
      <c r="B14" s="26">
        <v>1904951</v>
      </c>
      <c r="F14" s="20"/>
    </row>
    <row r="15" spans="1:12" ht="23.25" customHeight="1" x14ac:dyDescent="0.25">
      <c r="A15" s="41"/>
      <c r="B15" s="42"/>
      <c r="C15" s="21"/>
      <c r="D15" s="21"/>
      <c r="E15" s="21"/>
      <c r="F15" s="22"/>
    </row>
    <row r="17" spans="1:6" ht="53.25" customHeight="1" x14ac:dyDescent="0.25">
      <c r="F17" s="7"/>
    </row>
    <row r="19" spans="1:6" ht="39" customHeight="1" x14ac:dyDescent="0.25">
      <c r="F19" s="8"/>
    </row>
    <row r="20" spans="1:6" x14ac:dyDescent="0.25">
      <c r="A20" s="8"/>
      <c r="B20" s="9"/>
      <c r="C20" s="10"/>
      <c r="D20" s="11"/>
      <c r="E20" s="11"/>
      <c r="F20" s="8"/>
    </row>
    <row r="21" spans="1:6" x14ac:dyDescent="0.25">
      <c r="C21" s="1"/>
      <c r="D21" s="2"/>
      <c r="E21" s="2"/>
    </row>
    <row r="23" spans="1:6" x14ac:dyDescent="0.25">
      <c r="C23" s="1"/>
      <c r="D23" s="2"/>
      <c r="E23" s="2"/>
    </row>
    <row r="24" spans="1:6" x14ac:dyDescent="0.25">
      <c r="A24" s="5"/>
      <c r="B24" s="6"/>
      <c r="D24" s="1"/>
      <c r="E24" s="1"/>
    </row>
    <row r="25" spans="1:6" x14ac:dyDescent="0.25">
      <c r="A25" s="3"/>
      <c r="B25" s="4"/>
    </row>
  </sheetData>
  <sheetProtection password="CB71" sheet="1" selectLockedCells="1"/>
  <protectedRanges>
    <protectedRange sqref="B3 B9" name="Bereich2"/>
  </protectedRanges>
  <customSheetViews>
    <customSheetView guid="{6C5D5918-8863-4C0A-B06A-CDEE0FB413FA}">
      <selection activeCell="A13" sqref="A13:A14"/>
      <pageMargins left="0.7" right="0.7" top="0.78740157499999996" bottom="0.78740157499999996" header="0.3" footer="0.3"/>
      <pageSetup paperSize="9" orientation="landscape" horizontalDpi="300" verticalDpi="300" r:id="rId1"/>
    </customSheetView>
  </customSheetViews>
  <mergeCells count="8">
    <mergeCell ref="A1:F1"/>
    <mergeCell ref="A7:E7"/>
    <mergeCell ref="A10:F12"/>
    <mergeCell ref="A15:B15"/>
    <mergeCell ref="A2:B2"/>
    <mergeCell ref="A8:B8"/>
    <mergeCell ref="F7:F9"/>
    <mergeCell ref="B13:D13"/>
  </mergeCells>
  <pageMargins left="0.25" right="0.25" top="0.75" bottom="0.75" header="0.3" footer="0.3"/>
  <pageSetup paperSize="9" scale="50" orientation="landscape" horizontalDpi="300" verticalDpi="300"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Stefanie Exner</dc:creator>
  <cp:lastModifiedBy>Stefanie Exner</cp:lastModifiedBy>
  <cp:lastPrinted>2019-01-31T14:06:52Z</cp:lastPrinted>
  <dcterms:created xsi:type="dcterms:W3CDTF">2014-04-03T14:49:21Z</dcterms:created>
  <dcterms:modified xsi:type="dcterms:W3CDTF">2026-04-15T14:35:19Z</dcterms:modified>
</cp:coreProperties>
</file>